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/>
  <mc:AlternateContent xmlns:mc="http://schemas.openxmlformats.org/markup-compatibility/2006">
    <mc:Choice Requires="x15">
      <x15ac:absPath xmlns:x15ac="http://schemas.microsoft.com/office/spreadsheetml/2010/11/ac" url="/Users/kathrinbuhler/Downloads/"/>
    </mc:Choice>
  </mc:AlternateContent>
  <xr:revisionPtr revIDLastSave="0" documentId="13_ncr:1_{5760C1B8-BBA2-A943-A4E6-3985443A599A}" xr6:coauthVersionLast="47" xr6:coauthVersionMax="47" xr10:uidLastSave="{00000000-0000-0000-0000-000000000000}"/>
  <bookViews>
    <workbookView xWindow="0" yWindow="1440" windowWidth="31380" windowHeight="18420" xr2:uid="{00000000-000D-0000-FFFF-FFFF00000000}"/>
  </bookViews>
  <sheets>
    <sheet name="Riegendetails" sheetId="1" r:id="rId1"/>
    <sheet name="Mädchen K1" sheetId="2" r:id="rId2"/>
    <sheet name="Knaben K1" sheetId="3" r:id="rId3"/>
    <sheet name="Mädchen K2" sheetId="4" r:id="rId4"/>
    <sheet name="Knaben K2" sheetId="5" r:id="rId5"/>
    <sheet name="Mädchen K3" sheetId="6" r:id="rId6"/>
    <sheet name="Knaben K3" sheetId="7" r:id="rId7"/>
    <sheet name="Mädchen K4" sheetId="8" r:id="rId8"/>
    <sheet name="Knaben K4" sheetId="9" r:id="rId9"/>
    <sheet name="Mädchen K5" sheetId="10" r:id="rId10"/>
    <sheet name="Knaben K5" sheetId="11" r:id="rId11"/>
    <sheet name="Mädchen K6" sheetId="12" r:id="rId12"/>
    <sheet name="Knaben K6" sheetId="13" r:id="rId13"/>
    <sheet name="Mädchen K7" sheetId="14" r:id="rId14"/>
    <sheet name="Knaben K7" sheetId="15" r:id="rId15"/>
    <sheet name="K Damen" sheetId="16" r:id="rId16"/>
    <sheet name="K Herren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" i="17" l="1"/>
  <c r="C45" i="1" s="1"/>
  <c r="I1" i="16"/>
  <c r="E45" i="1" s="1"/>
  <c r="I1" i="15"/>
  <c r="C44" i="1" s="1"/>
  <c r="I1" i="14"/>
  <c r="E44" i="1" s="1"/>
  <c r="I1" i="13"/>
  <c r="C43" i="1" s="1"/>
  <c r="I1" i="12"/>
  <c r="E43" i="1" s="1"/>
  <c r="I1" i="11"/>
  <c r="C42" i="1" s="1"/>
  <c r="I1" i="10"/>
  <c r="E42" i="1" s="1"/>
  <c r="I1" i="9"/>
  <c r="C41" i="1" s="1"/>
  <c r="I1" i="8"/>
  <c r="E41" i="1" s="1"/>
  <c r="I1" i="7"/>
  <c r="C40" i="1" s="1"/>
  <c r="I1" i="6"/>
  <c r="E40" i="1" s="1"/>
  <c r="I1" i="5"/>
  <c r="C39" i="1" s="1"/>
  <c r="I1" i="4"/>
  <c r="E39" i="1" s="1"/>
  <c r="I1" i="3"/>
  <c r="C38" i="1" s="1"/>
  <c r="I1" i="2"/>
  <c r="E38" i="1" s="1"/>
  <c r="C46" i="1" l="1"/>
  <c r="E46" i="1"/>
  <c r="F49" i="1" l="1"/>
  <c r="I53" i="1" s="1"/>
  <c r="I55" i="1" s="1"/>
  <c r="G53" i="1" l="1"/>
</calcChain>
</file>

<file path=xl/sharedStrings.xml><?xml version="1.0" encoding="utf-8"?>
<sst xmlns="http://schemas.openxmlformats.org/spreadsheetml/2006/main" count="903" uniqueCount="83">
  <si>
    <t>Riegenanmeldung</t>
  </si>
  <si>
    <t>Verein/Riege:</t>
  </si>
  <si>
    <t>Kontaktperson:</t>
  </si>
  <si>
    <t>Name:</t>
  </si>
  <si>
    <t>Vorname:</t>
  </si>
  <si>
    <t>Strasse:</t>
  </si>
  <si>
    <t>PLZ/Ort:</t>
  </si>
  <si>
    <t>Telefon P:</t>
  </si>
  <si>
    <t>Telefon G:</t>
  </si>
  <si>
    <t>Fax:</t>
  </si>
  <si>
    <t>Natel:</t>
  </si>
  <si>
    <t>E-Mail:</t>
  </si>
  <si>
    <t>Bank:</t>
  </si>
  <si>
    <t>Bank-Konto:</t>
  </si>
  <si>
    <t>PC-Konto:</t>
  </si>
  <si>
    <t>Wichtig: Bankverbindung eures Vereins für die Rückzahlung des Halftgeldes angeben!</t>
  </si>
  <si>
    <t>Anzahl Teilnehmende</t>
  </si>
  <si>
    <t>Geräteturnen</t>
  </si>
  <si>
    <t>Knaben</t>
  </si>
  <si>
    <t>Mädchen</t>
  </si>
  <si>
    <t>gid=92419870&amp;range=B4</t>
  </si>
  <si>
    <t>gid=429242923&amp;range=B4</t>
  </si>
  <si>
    <t>gid=1266117209&amp;range=B4</t>
  </si>
  <si>
    <t>gid=958790810&amp;range=B4</t>
  </si>
  <si>
    <t>gid=1731508503&amp;range=B4</t>
  </si>
  <si>
    <t>gid=688615798&amp;range=B4</t>
  </si>
  <si>
    <t>gid=426611679&amp;range=B4</t>
  </si>
  <si>
    <t>gid=983718283&amp;range=B4</t>
  </si>
  <si>
    <t>gid=1808233926&amp;range=B4</t>
  </si>
  <si>
    <t>gid=849577530&amp;range=B4</t>
  </si>
  <si>
    <t>gid=1910054138&amp;range=B4</t>
  </si>
  <si>
    <t>gid=1884882178&amp;range=B4</t>
  </si>
  <si>
    <t>gid=1741149921&amp;range=B4</t>
  </si>
  <si>
    <t>gid=1553847305&amp;range=B4</t>
  </si>
  <si>
    <t>gid=940054606&amp;range=B4</t>
  </si>
  <si>
    <t>gid=393301582&amp;range=B4</t>
  </si>
  <si>
    <t>Total</t>
  </si>
  <si>
    <t>Total Anmeldungen:</t>
  </si>
  <si>
    <t>Anz.</t>
  </si>
  <si>
    <t>Kosten</t>
  </si>
  <si>
    <t>Anzahl Teilnehmer à</t>
  </si>
  <si>
    <t>CHF</t>
  </si>
  <si>
    <t>Mädchen/Knaben</t>
  </si>
  <si>
    <t>Haftgeld</t>
  </si>
  <si>
    <t>100,00</t>
  </si>
  <si>
    <t>Checkliste:</t>
  </si>
  <si>
    <t>*</t>
  </si>
  <si>
    <t>Bankverbindung des Vereins angegeben?</t>
  </si>
  <si>
    <t>Dieses Anmeldeformular ist gleichzeitig die Rechnung!</t>
  </si>
  <si>
    <t>K1MA</t>
  </si>
  <si>
    <t xml:space="preserve">Anzahl Teilnehmende: </t>
  </si>
  <si>
    <t>Name</t>
  </si>
  <si>
    <t>Vorname</t>
  </si>
  <si>
    <t>Jahrg.</t>
  </si>
  <si>
    <t>Verein</t>
  </si>
  <si>
    <t>û</t>
  </si>
  <si>
    <t>K1KN</t>
  </si>
  <si>
    <t>K2MA</t>
  </si>
  <si>
    <t>K2KN</t>
  </si>
  <si>
    <t>K3MA</t>
  </si>
  <si>
    <t>K3KN</t>
  </si>
  <si>
    <t>K4MA</t>
  </si>
  <si>
    <t>K4KN</t>
  </si>
  <si>
    <t>K5MA</t>
  </si>
  <si>
    <t>K5KN</t>
  </si>
  <si>
    <t>K6MA</t>
  </si>
  <si>
    <t>K6KN</t>
  </si>
  <si>
    <t>a</t>
  </si>
  <si>
    <t>K7MA</t>
  </si>
  <si>
    <t>K7KN</t>
  </si>
  <si>
    <t>K Damen</t>
  </si>
  <si>
    <t>K Herren</t>
  </si>
  <si>
    <t>IBAN CH25 0078 1019 9883 4200 2, eingehen.</t>
  </si>
  <si>
    <t>GETU TagLinth,
28. März 2026</t>
  </si>
  <si>
    <t>Anmeldeschluss 02.03.2026</t>
  </si>
  <si>
    <r>
      <t>Der Betrag muss spätestens bis 2</t>
    </r>
    <r>
      <rPr>
        <b/>
        <sz val="10"/>
        <color rgb="FFFF0000"/>
        <rFont val="Arial"/>
        <family val="2"/>
      </rPr>
      <t>. März 2026</t>
    </r>
    <r>
      <rPr>
        <sz val="10"/>
        <color rgb="FFFF0000"/>
        <rFont val="Arial"/>
        <family val="2"/>
      </rPr>
      <t xml:space="preserve"> auf unserem Konto JUGI Rapperswil-Jona</t>
    </r>
  </si>
  <si>
    <t xml:space="preserve">Wertungsrichter </t>
  </si>
  <si>
    <t>Adresse</t>
  </si>
  <si>
    <t>PLZ</t>
  </si>
  <si>
    <t>Ort</t>
  </si>
  <si>
    <t>Email</t>
  </si>
  <si>
    <t>Telefonnummer</t>
  </si>
  <si>
    <t>Brevet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</si>
</sst>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scheme val="minor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sz val="11"/>
      <name val="Calibri"/>
      <family val="2"/>
    </font>
    <font>
      <b/>
      <sz val="16"/>
      <color theme="1"/>
      <name val="Arial"/>
      <family val="2"/>
    </font>
    <font>
      <b/>
      <sz val="10"/>
      <color theme="1"/>
      <name val="Arial"/>
      <family val="2"/>
    </font>
    <font>
      <b/>
      <sz val="11"/>
      <color rgb="FFFF0000"/>
      <name val="Arial"/>
      <family val="2"/>
    </font>
    <font>
      <u/>
      <sz val="11"/>
      <color theme="10"/>
      <name val="Arial"/>
      <family val="2"/>
    </font>
    <font>
      <u/>
      <sz val="11"/>
      <color theme="10"/>
      <name val="Arial"/>
      <family val="2"/>
    </font>
    <font>
      <b/>
      <sz val="11"/>
      <color theme="0"/>
      <name val="Arial"/>
      <family val="2"/>
    </font>
    <font>
      <sz val="10"/>
      <color rgb="FFFF0000"/>
      <name val="Arial"/>
      <family val="2"/>
    </font>
    <font>
      <sz val="11"/>
      <color rgb="FFFF0000"/>
      <name val="Arial"/>
      <family val="2"/>
    </font>
    <font>
      <b/>
      <sz val="14"/>
      <color rgb="FFFFFF00"/>
      <name val="Arial"/>
      <family val="2"/>
    </font>
    <font>
      <b/>
      <sz val="26"/>
      <color theme="1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FFFF99"/>
        <bgColor rgb="FFFFFF99"/>
      </patternFill>
    </fill>
    <fill>
      <patternFill patternType="solid">
        <fgColor rgb="FFCCFFCC"/>
        <bgColor rgb="FFCCFFCC"/>
      </patternFill>
    </fill>
    <fill>
      <patternFill patternType="solid">
        <fgColor rgb="FFFF0000"/>
        <bgColor rgb="FFFF0000"/>
      </patternFill>
    </fill>
    <fill>
      <patternFill patternType="solid">
        <fgColor rgb="FFFFFF9A"/>
        <bgColor indexed="64"/>
      </patternFill>
    </fill>
  </fills>
  <borders count="26">
    <border>
      <left/>
      <right/>
      <top/>
      <bottom/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CCCCCC"/>
      </bottom>
      <diagonal/>
    </border>
    <border>
      <left/>
      <right/>
      <top style="medium">
        <color rgb="FF000000"/>
      </top>
      <bottom style="medium">
        <color rgb="FFCCCCCC"/>
      </bottom>
      <diagonal/>
    </border>
    <border>
      <left/>
      <right style="medium">
        <color rgb="FFCCCCCC"/>
      </right>
      <top style="medium">
        <color rgb="FF000000"/>
      </top>
      <bottom style="medium">
        <color rgb="FFCCCCCC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double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double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9" xfId="0" applyFont="1" applyBorder="1" applyAlignment="1">
      <alignment wrapText="1"/>
    </xf>
    <xf numFmtId="0" fontId="4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wrapText="1"/>
    </xf>
    <xf numFmtId="0" fontId="1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1" fillId="0" borderId="9" xfId="0" applyFont="1" applyBorder="1" applyAlignment="1">
      <alignment vertical="center" wrapText="1"/>
    </xf>
    <xf numFmtId="0" fontId="4" fillId="2" borderId="13" xfId="0" applyFont="1" applyFill="1" applyBorder="1" applyAlignment="1">
      <alignment vertical="center"/>
    </xf>
    <xf numFmtId="0" fontId="1" fillId="2" borderId="13" xfId="0" applyFont="1" applyFill="1" applyBorder="1" applyAlignment="1">
      <alignment wrapText="1"/>
    </xf>
    <xf numFmtId="0" fontId="7" fillId="0" borderId="17" xfId="0" applyFont="1" applyBorder="1" applyAlignment="1">
      <alignment wrapText="1"/>
    </xf>
    <xf numFmtId="0" fontId="1" fillId="3" borderId="18" xfId="0" applyFont="1" applyFill="1" applyBorder="1" applyAlignment="1">
      <alignment wrapText="1"/>
    </xf>
    <xf numFmtId="0" fontId="8" fillId="0" borderId="18" xfId="0" applyFont="1" applyBorder="1" applyAlignment="1">
      <alignment wrapText="1"/>
    </xf>
    <xf numFmtId="0" fontId="9" fillId="2" borderId="17" xfId="0" applyFont="1" applyFill="1" applyBorder="1" applyAlignment="1">
      <alignment wrapText="1"/>
    </xf>
    <xf numFmtId="0" fontId="9" fillId="2" borderId="18" xfId="0" applyFont="1" applyFill="1" applyBorder="1" applyAlignment="1">
      <alignment horizontal="right" wrapText="1"/>
    </xf>
    <xf numFmtId="0" fontId="9" fillId="2" borderId="18" xfId="0" applyFont="1" applyFill="1" applyBorder="1" applyAlignment="1">
      <alignment wrapText="1"/>
    </xf>
    <xf numFmtId="0" fontId="1" fillId="0" borderId="13" xfId="0" applyFont="1" applyBorder="1" applyAlignment="1">
      <alignment horizontal="right" wrapText="1"/>
    </xf>
    <xf numFmtId="0" fontId="1" fillId="0" borderId="13" xfId="0" applyFont="1" applyBorder="1" applyAlignment="1">
      <alignment wrapText="1"/>
    </xf>
    <xf numFmtId="0" fontId="1" fillId="0" borderId="18" xfId="0" applyFont="1" applyBorder="1" applyAlignment="1">
      <alignment wrapText="1"/>
    </xf>
    <xf numFmtId="0" fontId="5" fillId="0" borderId="18" xfId="0" applyFont="1" applyBorder="1" applyAlignment="1">
      <alignment horizontal="center" wrapText="1"/>
    </xf>
    <xf numFmtId="0" fontId="1" fillId="0" borderId="22" xfId="0" applyFont="1" applyBorder="1" applyAlignment="1">
      <alignment vertical="center"/>
    </xf>
    <xf numFmtId="4" fontId="1" fillId="0" borderId="18" xfId="0" applyNumberFormat="1" applyFont="1" applyBorder="1" applyAlignment="1">
      <alignment horizontal="right" wrapText="1"/>
    </xf>
    <xf numFmtId="0" fontId="1" fillId="0" borderId="13" xfId="0" applyFont="1" applyBorder="1" applyAlignment="1">
      <alignment vertical="center"/>
    </xf>
    <xf numFmtId="0" fontId="1" fillId="0" borderId="18" xfId="0" applyFont="1" applyBorder="1" applyAlignment="1">
      <alignment horizontal="right" wrapText="1"/>
    </xf>
    <xf numFmtId="2" fontId="1" fillId="0" borderId="18" xfId="0" applyNumberFormat="1" applyFont="1" applyBorder="1" applyAlignment="1">
      <alignment wrapText="1"/>
    </xf>
    <xf numFmtId="0" fontId="5" fillId="0" borderId="22" xfId="0" applyFont="1" applyBorder="1" applyAlignment="1">
      <alignment wrapText="1"/>
    </xf>
    <xf numFmtId="0" fontId="5" fillId="0" borderId="23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10" fillId="0" borderId="9" xfId="0" applyFont="1" applyBorder="1" applyAlignment="1">
      <alignment vertical="center"/>
    </xf>
    <xf numFmtId="0" fontId="11" fillId="0" borderId="9" xfId="0" applyFont="1" applyBorder="1" applyAlignment="1">
      <alignment wrapText="1"/>
    </xf>
    <xf numFmtId="0" fontId="12" fillId="5" borderId="9" xfId="0" applyFont="1" applyFill="1" applyBorder="1" applyAlignment="1">
      <alignment vertical="center"/>
    </xf>
    <xf numFmtId="0" fontId="12" fillId="5" borderId="9" xfId="0" applyFont="1" applyFill="1" applyBorder="1" applyAlignment="1">
      <alignment vertical="center" wrapText="1"/>
    </xf>
    <xf numFmtId="0" fontId="12" fillId="5" borderId="9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5" fillId="0" borderId="13" xfId="0" applyFont="1" applyBorder="1" applyAlignment="1">
      <alignment wrapText="1"/>
    </xf>
    <xf numFmtId="0" fontId="14" fillId="0" borderId="25" xfId="0" applyFont="1" applyBorder="1" applyAlignment="1">
      <alignment horizontal="center" wrapText="1"/>
    </xf>
    <xf numFmtId="0" fontId="1" fillId="0" borderId="10" xfId="0" applyFont="1" applyBorder="1" applyAlignment="1">
      <alignment wrapText="1"/>
    </xf>
    <xf numFmtId="0" fontId="3" fillId="0" borderId="12" xfId="0" applyFont="1" applyBorder="1"/>
    <xf numFmtId="0" fontId="5" fillId="0" borderId="14" xfId="0" applyFont="1" applyBorder="1" applyAlignment="1">
      <alignment horizontal="center" wrapText="1"/>
    </xf>
    <xf numFmtId="0" fontId="3" fillId="0" borderId="16" xfId="0" applyFont="1" applyBorder="1"/>
    <xf numFmtId="0" fontId="1" fillId="3" borderId="10" xfId="0" applyFont="1" applyFill="1" applyBorder="1" applyAlignment="1">
      <alignment wrapText="1"/>
    </xf>
    <xf numFmtId="0" fontId="3" fillId="0" borderId="11" xfId="0" applyFont="1" applyBorder="1"/>
    <xf numFmtId="0" fontId="5" fillId="4" borderId="14" xfId="0" applyFont="1" applyFill="1" applyBorder="1" applyAlignment="1">
      <alignment horizontal="center" wrapText="1"/>
    </xf>
    <xf numFmtId="0" fontId="3" fillId="0" borderId="15" xfId="0" applyFont="1" applyBorder="1"/>
    <xf numFmtId="0" fontId="1" fillId="0" borderId="19" xfId="0" applyFont="1" applyBorder="1" applyAlignment="1">
      <alignment wrapText="1"/>
    </xf>
    <xf numFmtId="0" fontId="3" fillId="0" borderId="20" xfId="0" applyFont="1" applyBorder="1"/>
    <xf numFmtId="0" fontId="3" fillId="0" borderId="21" xfId="0" applyFont="1" applyBorder="1"/>
    <xf numFmtId="0" fontId="2" fillId="0" borderId="1" xfId="0" applyFont="1" applyBorder="1" applyAlignment="1">
      <alignment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0" fillId="0" borderId="0" xfId="0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13" fillId="0" borderId="10" xfId="0" applyFont="1" applyBorder="1" applyAlignment="1">
      <alignment wrapText="1"/>
    </xf>
    <xf numFmtId="0" fontId="1" fillId="0" borderId="18" xfId="0" applyFont="1" applyFill="1" applyBorder="1" applyAlignment="1">
      <alignment horizontal="center" wrapText="1"/>
    </xf>
    <xf numFmtId="2" fontId="16" fillId="0" borderId="18" xfId="0" applyNumberFormat="1" applyFont="1" applyBorder="1" applyAlignment="1">
      <alignment horizontal="right" wrapText="1"/>
    </xf>
    <xf numFmtId="2" fontId="17" fillId="0" borderId="24" xfId="0" applyNumberFormat="1" applyFont="1" applyBorder="1" applyAlignment="1">
      <alignment wrapText="1"/>
    </xf>
    <xf numFmtId="0" fontId="1" fillId="6" borderId="9" xfId="0" applyFont="1" applyFill="1" applyBorder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9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4"/>
  <sheetViews>
    <sheetView tabSelected="1" topLeftCell="A2" workbookViewId="0">
      <selection activeCell="H35" sqref="H35"/>
    </sheetView>
  </sheetViews>
  <sheetFormatPr baseColWidth="10" defaultColWidth="14.5" defaultRowHeight="15" customHeight="1" x14ac:dyDescent="0.2"/>
  <cols>
    <col min="1" max="7" width="10.83203125" customWidth="1"/>
    <col min="8" max="8" width="14.33203125" customWidth="1"/>
    <col min="9" max="26" width="10.83203125" customWidth="1"/>
  </cols>
  <sheetData>
    <row r="1" spans="1:26" ht="14.25" customHeight="1" x14ac:dyDescent="0.2">
      <c r="A1" s="1"/>
      <c r="B1" s="48" t="s">
        <v>73</v>
      </c>
      <c r="C1" s="49"/>
      <c r="D1" s="49"/>
      <c r="E1" s="49"/>
      <c r="F1" s="49"/>
      <c r="G1" s="49"/>
      <c r="H1" s="49"/>
      <c r="I1" s="49"/>
      <c r="J1" s="49"/>
      <c r="K1" s="49"/>
      <c r="L1" s="49"/>
      <c r="M1" s="50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1"/>
      <c r="B2" s="51"/>
      <c r="C2" s="52"/>
      <c r="D2" s="52"/>
      <c r="E2" s="52"/>
      <c r="F2" s="52"/>
      <c r="G2" s="52"/>
      <c r="H2" s="52"/>
      <c r="I2" s="52"/>
      <c r="J2" s="52"/>
      <c r="K2" s="52"/>
      <c r="L2" s="52"/>
      <c r="M2" s="53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1"/>
      <c r="B3" s="51"/>
      <c r="C3" s="52"/>
      <c r="D3" s="52"/>
      <c r="E3" s="52"/>
      <c r="F3" s="52"/>
      <c r="G3" s="52"/>
      <c r="H3" s="52"/>
      <c r="I3" s="52"/>
      <c r="J3" s="52"/>
      <c r="K3" s="52"/>
      <c r="L3" s="52"/>
      <c r="M3" s="53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1"/>
      <c r="B4" s="54"/>
      <c r="C4" s="55"/>
      <c r="D4" s="55"/>
      <c r="E4" s="55"/>
      <c r="F4" s="55"/>
      <c r="G4" s="55"/>
      <c r="H4" s="55"/>
      <c r="I4" s="55"/>
      <c r="J4" s="55"/>
      <c r="K4" s="55"/>
      <c r="L4" s="55"/>
      <c r="M4" s="56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0" x14ac:dyDescent="0.2">
      <c r="A8" s="1"/>
      <c r="B8" s="3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1"/>
      <c r="B9" s="5" t="s">
        <v>1</v>
      </c>
      <c r="C9" s="2"/>
      <c r="D9" s="41"/>
      <c r="E9" s="42"/>
      <c r="F9" s="42"/>
      <c r="G9" s="42"/>
      <c r="H9" s="42"/>
      <c r="I9" s="38"/>
      <c r="J9" s="2"/>
      <c r="K9" s="2"/>
      <c r="L9" s="2"/>
      <c r="M9" s="2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1"/>
      <c r="B10" s="6" t="s">
        <v>2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1"/>
      <c r="B11" s="2" t="s">
        <v>3</v>
      </c>
      <c r="C11" s="2"/>
      <c r="D11" s="41"/>
      <c r="E11" s="42"/>
      <c r="F11" s="38"/>
      <c r="G11" s="2"/>
      <c r="H11" s="2" t="s">
        <v>4</v>
      </c>
      <c r="I11" s="2"/>
      <c r="J11" s="41"/>
      <c r="K11" s="42"/>
      <c r="L11" s="38"/>
      <c r="M11" s="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1"/>
      <c r="B12" s="2" t="s">
        <v>5</v>
      </c>
      <c r="C12" s="2"/>
      <c r="D12" s="41"/>
      <c r="E12" s="42"/>
      <c r="F12" s="38"/>
      <c r="G12" s="2"/>
      <c r="H12" s="2" t="s">
        <v>6</v>
      </c>
      <c r="I12" s="2"/>
      <c r="J12" s="41"/>
      <c r="K12" s="42"/>
      <c r="L12" s="38"/>
      <c r="M12" s="2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1"/>
      <c r="B13" s="5" t="s">
        <v>7</v>
      </c>
      <c r="C13" s="2"/>
      <c r="D13" s="41"/>
      <c r="E13" s="42"/>
      <c r="F13" s="38"/>
      <c r="G13" s="2"/>
      <c r="H13" s="2" t="s">
        <v>8</v>
      </c>
      <c r="I13" s="2"/>
      <c r="J13" s="41"/>
      <c r="K13" s="42"/>
      <c r="L13" s="38"/>
      <c r="M13" s="2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1"/>
      <c r="B14" s="2" t="s">
        <v>9</v>
      </c>
      <c r="C14" s="2"/>
      <c r="D14" s="41"/>
      <c r="E14" s="42"/>
      <c r="F14" s="38"/>
      <c r="G14" s="2"/>
      <c r="H14" s="2" t="s">
        <v>10</v>
      </c>
      <c r="I14" s="2"/>
      <c r="J14" s="41"/>
      <c r="K14" s="42"/>
      <c r="L14" s="38"/>
      <c r="M14" s="2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1"/>
      <c r="B15" s="2" t="s">
        <v>11</v>
      </c>
      <c r="C15" s="2"/>
      <c r="D15" s="41"/>
      <c r="E15" s="42"/>
      <c r="F15" s="42"/>
      <c r="G15" s="42"/>
      <c r="H15" s="42"/>
      <c r="I15" s="38"/>
      <c r="J15" s="2"/>
      <c r="K15" s="2"/>
      <c r="L15" s="2"/>
      <c r="M15" s="2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1"/>
      <c r="B17" s="2" t="s">
        <v>12</v>
      </c>
      <c r="C17" s="2"/>
      <c r="D17" s="41"/>
      <c r="E17" s="42"/>
      <c r="F17" s="38"/>
      <c r="G17" s="2"/>
      <c r="H17" s="5" t="s">
        <v>13</v>
      </c>
      <c r="I17" s="2"/>
      <c r="J17" s="41"/>
      <c r="K17" s="42"/>
      <c r="L17" s="38"/>
      <c r="M17" s="2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1"/>
      <c r="B18" s="2"/>
      <c r="C18" s="2"/>
      <c r="D18" s="2"/>
      <c r="E18" s="2"/>
      <c r="F18" s="2"/>
      <c r="G18" s="2"/>
      <c r="H18" s="2" t="s">
        <v>14</v>
      </c>
      <c r="I18" s="2"/>
      <c r="J18" s="41"/>
      <c r="K18" s="42"/>
      <c r="L18" s="38"/>
      <c r="M18" s="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1"/>
      <c r="B19" s="7" t="s">
        <v>15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1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1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20" x14ac:dyDescent="0.2">
      <c r="A22" s="1"/>
      <c r="B22" s="3" t="s">
        <v>76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1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1"/>
      <c r="B24" s="2" t="s">
        <v>51</v>
      </c>
      <c r="C24" s="2" t="s">
        <v>52</v>
      </c>
      <c r="D24" s="2" t="s">
        <v>77</v>
      </c>
      <c r="E24" s="2" t="s">
        <v>78</v>
      </c>
      <c r="F24" s="2" t="s">
        <v>79</v>
      </c>
      <c r="G24" s="2" t="s">
        <v>80</v>
      </c>
      <c r="H24" s="2" t="s">
        <v>81</v>
      </c>
      <c r="I24" s="2" t="s">
        <v>82</v>
      </c>
      <c r="J24" s="2"/>
      <c r="K24" s="2"/>
      <c r="L24" s="2"/>
      <c r="M24" s="2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1"/>
      <c r="B25" s="61"/>
      <c r="C25" s="61"/>
      <c r="D25" s="61"/>
      <c r="E25" s="61"/>
      <c r="F25" s="61"/>
      <c r="G25" s="61"/>
      <c r="H25" s="61"/>
      <c r="I25" s="61"/>
      <c r="J25" s="2"/>
      <c r="K25" s="2"/>
      <c r="L25" s="2"/>
      <c r="M25" s="2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1"/>
      <c r="B26" s="61"/>
      <c r="C26" s="61"/>
      <c r="D26" s="61"/>
      <c r="E26" s="61"/>
      <c r="F26" s="61"/>
      <c r="G26" s="61"/>
      <c r="H26" s="61"/>
      <c r="I26" s="61"/>
      <c r="J26" s="2"/>
      <c r="K26" s="2"/>
      <c r="L26" s="2"/>
      <c r="M26" s="2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1"/>
      <c r="B27" s="61"/>
      <c r="C27" s="61"/>
      <c r="D27" s="61"/>
      <c r="E27" s="61"/>
      <c r="F27" s="61"/>
      <c r="G27" s="61"/>
      <c r="H27" s="61"/>
      <c r="I27" s="61"/>
      <c r="J27" s="2"/>
      <c r="K27" s="2"/>
      <c r="L27" s="2"/>
      <c r="M27" s="2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1"/>
      <c r="B28" s="61"/>
      <c r="C28" s="61"/>
      <c r="D28" s="61"/>
      <c r="E28" s="61"/>
      <c r="F28" s="61"/>
      <c r="G28" s="61"/>
      <c r="H28" s="61"/>
      <c r="I28" s="61"/>
      <c r="J28" s="2"/>
      <c r="K28" s="2"/>
      <c r="L28" s="2"/>
      <c r="M28" s="2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1"/>
      <c r="B29" s="61"/>
      <c r="C29" s="61"/>
      <c r="D29" s="61"/>
      <c r="E29" s="61"/>
      <c r="F29" s="61"/>
      <c r="G29" s="61"/>
      <c r="H29" s="61"/>
      <c r="I29" s="61"/>
      <c r="J29" s="2"/>
      <c r="K29" s="2"/>
      <c r="L29" s="2"/>
      <c r="M29" s="2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1"/>
      <c r="B30" s="61"/>
      <c r="C30" s="61"/>
      <c r="D30" s="61"/>
      <c r="E30" s="61"/>
      <c r="F30" s="61"/>
      <c r="G30" s="61"/>
      <c r="H30" s="61"/>
      <c r="I30" s="61"/>
      <c r="J30" s="2"/>
      <c r="K30" s="2"/>
      <c r="L30" s="2"/>
      <c r="M30" s="2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1"/>
      <c r="B33" s="7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1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1"/>
      <c r="B35" s="9" t="s">
        <v>16</v>
      </c>
      <c r="C35" s="10"/>
      <c r="D35" s="10"/>
      <c r="E35" s="10"/>
      <c r="F35" s="2"/>
      <c r="G35" s="2"/>
      <c r="H35" s="2"/>
      <c r="I35" s="2"/>
      <c r="J35" s="2"/>
      <c r="K35" s="2"/>
      <c r="L35" s="2"/>
      <c r="M35" s="2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1"/>
      <c r="B36" s="43" t="s">
        <v>17</v>
      </c>
      <c r="C36" s="44"/>
      <c r="D36" s="44"/>
      <c r="E36" s="40"/>
      <c r="F36" s="2"/>
      <c r="G36" s="2"/>
      <c r="H36" s="2"/>
      <c r="I36" s="2"/>
      <c r="J36" s="2"/>
      <c r="K36" s="2"/>
      <c r="L36" s="2"/>
      <c r="M36" s="2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1"/>
      <c r="B37" s="43" t="s">
        <v>18</v>
      </c>
      <c r="C37" s="40"/>
      <c r="D37" s="43" t="s">
        <v>19</v>
      </c>
      <c r="E37" s="40"/>
      <c r="F37" s="2"/>
      <c r="G37" s="2"/>
      <c r="H37" s="2"/>
      <c r="I37" s="2"/>
      <c r="J37" s="2"/>
      <c r="K37" s="2"/>
      <c r="L37" s="2"/>
      <c r="M37" s="2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1"/>
      <c r="B38" s="11" t="s">
        <v>20</v>
      </c>
      <c r="C38" s="12">
        <f>'Knaben K1'!I1</f>
        <v>0</v>
      </c>
      <c r="D38" s="13" t="s">
        <v>21</v>
      </c>
      <c r="E38" s="12">
        <f>'Mädchen K1'!I1</f>
        <v>0</v>
      </c>
      <c r="F38" s="2"/>
      <c r="G38" s="2"/>
      <c r="H38" s="2"/>
      <c r="I38" s="2"/>
      <c r="J38" s="2"/>
      <c r="K38" s="2"/>
      <c r="L38" s="2"/>
      <c r="M38" s="2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1"/>
      <c r="B39" s="11" t="s">
        <v>22</v>
      </c>
      <c r="C39" s="12">
        <f>'Knaben K2'!I1</f>
        <v>0</v>
      </c>
      <c r="D39" s="13" t="s">
        <v>23</v>
      </c>
      <c r="E39" s="12">
        <f>'Mädchen K2'!I1</f>
        <v>0</v>
      </c>
      <c r="F39" s="2"/>
      <c r="G39" s="2"/>
      <c r="H39" s="2"/>
      <c r="I39" s="2"/>
      <c r="J39" s="2"/>
      <c r="K39" s="2"/>
      <c r="L39" s="2"/>
      <c r="M39" s="2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1"/>
      <c r="B40" s="11" t="s">
        <v>24</v>
      </c>
      <c r="C40" s="12">
        <f>'Knaben K3'!I1</f>
        <v>0</v>
      </c>
      <c r="D40" s="13" t="s">
        <v>25</v>
      </c>
      <c r="E40" s="12">
        <f>'Mädchen K3'!I1</f>
        <v>0</v>
      </c>
      <c r="F40" s="2"/>
      <c r="G40" s="2"/>
      <c r="H40" s="2"/>
      <c r="I40" s="2"/>
      <c r="J40" s="2"/>
      <c r="K40" s="2"/>
      <c r="L40" s="2"/>
      <c r="M40" s="2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1"/>
      <c r="B41" s="11" t="s">
        <v>26</v>
      </c>
      <c r="C41" s="12">
        <f>'Knaben K4'!I1</f>
        <v>0</v>
      </c>
      <c r="D41" s="13" t="s">
        <v>27</v>
      </c>
      <c r="E41" s="12">
        <f>'Mädchen K4'!I1</f>
        <v>0</v>
      </c>
      <c r="F41" s="2"/>
      <c r="G41" s="2"/>
      <c r="H41" s="2"/>
      <c r="I41" s="2"/>
      <c r="J41" s="2"/>
      <c r="K41" s="2"/>
      <c r="L41" s="2"/>
      <c r="M41" s="2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1"/>
      <c r="B42" s="11" t="s">
        <v>28</v>
      </c>
      <c r="C42" s="12">
        <f>'Knaben K5'!I1</f>
        <v>0</v>
      </c>
      <c r="D42" s="13" t="s">
        <v>29</v>
      </c>
      <c r="E42" s="12">
        <f>'Mädchen K5'!I1</f>
        <v>0</v>
      </c>
      <c r="F42" s="2"/>
      <c r="G42" s="2"/>
      <c r="H42" s="2"/>
      <c r="I42" s="2"/>
      <c r="J42" s="2"/>
      <c r="K42" s="2"/>
      <c r="L42" s="2"/>
      <c r="M42" s="2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1"/>
      <c r="B43" s="11" t="s">
        <v>30</v>
      </c>
      <c r="C43" s="12">
        <f>'Knaben K6'!I1</f>
        <v>0</v>
      </c>
      <c r="D43" s="13" t="s">
        <v>31</v>
      </c>
      <c r="E43" s="12">
        <f>'Mädchen K6'!I1</f>
        <v>0</v>
      </c>
      <c r="F43" s="2"/>
      <c r="G43" s="2"/>
      <c r="H43" s="2"/>
      <c r="I43" s="2"/>
      <c r="J43" s="2"/>
      <c r="K43" s="2"/>
      <c r="L43" s="2"/>
      <c r="M43" s="2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1"/>
      <c r="B44" s="11" t="s">
        <v>32</v>
      </c>
      <c r="C44" s="12">
        <f>'Knaben K7'!I1</f>
        <v>0</v>
      </c>
      <c r="D44" s="13" t="s">
        <v>33</v>
      </c>
      <c r="E44" s="12">
        <f>'Mädchen K7'!I1</f>
        <v>0</v>
      </c>
      <c r="F44" s="2"/>
      <c r="G44" s="2"/>
      <c r="H44" s="2"/>
      <c r="I44" s="2"/>
      <c r="J44" s="2"/>
      <c r="K44" s="2"/>
      <c r="L44" s="2"/>
      <c r="M44" s="2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1"/>
      <c r="B45" s="11" t="s">
        <v>34</v>
      </c>
      <c r="C45" s="12">
        <f>'K Herren'!I1</f>
        <v>0</v>
      </c>
      <c r="D45" s="13" t="s">
        <v>35</v>
      </c>
      <c r="E45" s="12">
        <f>'K Damen'!I1</f>
        <v>0</v>
      </c>
      <c r="F45" s="2"/>
      <c r="G45" s="2"/>
      <c r="H45" s="2"/>
      <c r="I45" s="2"/>
      <c r="J45" s="2"/>
      <c r="K45" s="2"/>
      <c r="L45" s="2"/>
      <c r="M45" s="2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1"/>
      <c r="B46" s="14" t="s">
        <v>36</v>
      </c>
      <c r="C46" s="15">
        <f>SUM(C38:C45)</f>
        <v>0</v>
      </c>
      <c r="D46" s="16" t="s">
        <v>36</v>
      </c>
      <c r="E46" s="15">
        <f>SUM(E38:E45)</f>
        <v>0</v>
      </c>
      <c r="F46" s="2"/>
      <c r="G46" s="2"/>
      <c r="H46" s="2"/>
      <c r="I46" s="2"/>
      <c r="J46" s="2"/>
      <c r="K46" s="2"/>
      <c r="L46" s="2"/>
      <c r="M46" s="2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1"/>
      <c r="B47" s="45"/>
      <c r="C47" s="46"/>
      <c r="D47" s="46"/>
      <c r="E47" s="47"/>
      <c r="F47" s="2"/>
      <c r="G47" s="2"/>
      <c r="H47" s="2"/>
      <c r="I47" s="2"/>
      <c r="J47" s="2"/>
      <c r="K47" s="2"/>
      <c r="L47" s="2"/>
      <c r="M47" s="2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1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1"/>
      <c r="B49" s="5" t="s">
        <v>37</v>
      </c>
      <c r="C49" s="2"/>
      <c r="D49" s="2"/>
      <c r="E49" s="2"/>
      <c r="F49" s="17">
        <f>SUM(C46,E46)</f>
        <v>0</v>
      </c>
      <c r="G49" s="2"/>
      <c r="H49" s="2"/>
      <c r="I49" s="2"/>
      <c r="J49" s="2"/>
      <c r="K49" s="2"/>
      <c r="L49" s="2"/>
      <c r="M49" s="2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2"/>
      <c r="C51" s="2"/>
      <c r="D51" s="2"/>
      <c r="E51" s="2"/>
      <c r="F51" s="2"/>
      <c r="G51" s="18"/>
      <c r="H51" s="18"/>
      <c r="I51" s="18"/>
      <c r="J51" s="2"/>
      <c r="K51" s="2"/>
      <c r="L51" s="2"/>
      <c r="M51" s="2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8"/>
      <c r="C52" s="18"/>
      <c r="D52" s="18"/>
      <c r="E52" s="18"/>
      <c r="F52" s="19"/>
      <c r="G52" s="20" t="s">
        <v>38</v>
      </c>
      <c r="H52" s="39" t="s">
        <v>39</v>
      </c>
      <c r="I52" s="40"/>
      <c r="J52" s="18"/>
      <c r="K52" s="18"/>
      <c r="L52" s="18"/>
      <c r="M52" s="18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21" t="s">
        <v>40</v>
      </c>
      <c r="C53" s="18"/>
      <c r="D53" s="18"/>
      <c r="E53" s="17" t="s">
        <v>41</v>
      </c>
      <c r="F53" s="22">
        <v>20</v>
      </c>
      <c r="G53" s="58">
        <f>F49</f>
        <v>0</v>
      </c>
      <c r="H53" s="18" t="s">
        <v>41</v>
      </c>
      <c r="I53" s="59">
        <f>(F49*F53)</f>
        <v>0</v>
      </c>
      <c r="J53" s="23" t="s">
        <v>42</v>
      </c>
      <c r="K53" s="18"/>
      <c r="L53" s="18"/>
      <c r="M53" s="19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21" t="s">
        <v>43</v>
      </c>
      <c r="C54" s="18"/>
      <c r="D54" s="18"/>
      <c r="E54" s="17" t="s">
        <v>41</v>
      </c>
      <c r="F54" s="24" t="s">
        <v>44</v>
      </c>
      <c r="G54" s="19"/>
      <c r="H54" s="18" t="s">
        <v>41</v>
      </c>
      <c r="I54" s="25">
        <v>100</v>
      </c>
      <c r="J54" s="18"/>
      <c r="K54" s="18"/>
      <c r="L54" s="18"/>
      <c r="M54" s="19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26" t="s">
        <v>36</v>
      </c>
      <c r="C55" s="18"/>
      <c r="D55" s="18"/>
      <c r="E55" s="18"/>
      <c r="F55" s="18"/>
      <c r="G55" s="19"/>
      <c r="H55" s="27" t="s">
        <v>41</v>
      </c>
      <c r="I55" s="60">
        <f>(I53+I54)</f>
        <v>100</v>
      </c>
      <c r="J55" s="18"/>
      <c r="K55" s="18"/>
      <c r="L55" s="18"/>
      <c r="M55" s="19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28"/>
      <c r="C56" s="28"/>
      <c r="D56" s="28"/>
      <c r="E56" s="28"/>
      <c r="F56" s="28"/>
      <c r="G56" s="28"/>
      <c r="H56" s="2"/>
      <c r="I56" s="2"/>
      <c r="J56" s="2"/>
      <c r="K56" s="28"/>
      <c r="L56" s="28"/>
      <c r="M56" s="28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29" t="s">
        <v>75</v>
      </c>
      <c r="C57" s="2"/>
      <c r="E57" s="2"/>
      <c r="F57" s="2"/>
      <c r="G57" s="2"/>
      <c r="H57" s="2"/>
      <c r="I57" s="2"/>
      <c r="J57" s="2"/>
      <c r="K57" s="2"/>
      <c r="L57" s="2"/>
      <c r="M57" s="2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29" t="s">
        <v>72</v>
      </c>
      <c r="C58" s="30"/>
      <c r="D58" s="2"/>
      <c r="E58" s="2"/>
      <c r="F58" s="2"/>
      <c r="G58" s="2"/>
      <c r="H58" s="2"/>
      <c r="I58" s="2"/>
      <c r="J58" s="2"/>
      <c r="K58" s="2"/>
      <c r="L58" s="2"/>
      <c r="M58" s="2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28"/>
      <c r="C59" s="28"/>
      <c r="D59" s="28"/>
      <c r="E59" s="28"/>
      <c r="F59" s="28"/>
      <c r="G59" s="28"/>
      <c r="H59" s="2"/>
      <c r="I59" s="2"/>
      <c r="J59" s="2"/>
      <c r="K59" s="28"/>
      <c r="L59" s="28"/>
      <c r="M59" s="28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28"/>
      <c r="C60" s="28"/>
      <c r="D60" s="28"/>
      <c r="E60" s="28"/>
      <c r="F60" s="28"/>
      <c r="G60" s="28"/>
      <c r="H60" s="2"/>
      <c r="I60" s="2"/>
      <c r="J60" s="2"/>
      <c r="K60" s="28"/>
      <c r="L60" s="28"/>
      <c r="M60" s="28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31" t="s">
        <v>45</v>
      </c>
      <c r="C61" s="32"/>
      <c r="D61" s="33" t="s">
        <v>46</v>
      </c>
      <c r="E61" s="31" t="s">
        <v>74</v>
      </c>
      <c r="F61" s="32"/>
      <c r="G61" s="32"/>
      <c r="H61" s="32"/>
      <c r="I61" s="32"/>
      <c r="J61" s="32"/>
      <c r="K61" s="32"/>
      <c r="L61" s="32"/>
      <c r="M61" s="32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32"/>
      <c r="C62" s="32"/>
      <c r="D62" s="33" t="s">
        <v>46</v>
      </c>
      <c r="E62" s="31" t="s">
        <v>47</v>
      </c>
      <c r="F62" s="32"/>
      <c r="G62" s="32"/>
      <c r="H62" s="32"/>
      <c r="I62" s="32"/>
      <c r="J62" s="32"/>
      <c r="K62" s="32"/>
      <c r="L62" s="32"/>
      <c r="M62" s="32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32"/>
      <c r="C63" s="32"/>
      <c r="D63" s="33" t="s">
        <v>46</v>
      </c>
      <c r="E63" s="31" t="s">
        <v>48</v>
      </c>
      <c r="F63" s="32"/>
      <c r="G63" s="32"/>
      <c r="H63" s="32"/>
      <c r="I63" s="32"/>
      <c r="J63" s="32"/>
      <c r="K63" s="32"/>
      <c r="L63" s="32"/>
      <c r="M63" s="32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4.25" customHeight="1" x14ac:dyDescent="0.2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4.25" customHeight="1" x14ac:dyDescent="0.2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1:26" ht="14.25" customHeight="1" x14ac:dyDescent="0.2">
      <c r="A1003" s="1"/>
      <c r="B1003" s="1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1:26" ht="14.25" customHeight="1" x14ac:dyDescent="0.2">
      <c r="A1004" s="1"/>
      <c r="B1004" s="1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</sheetData>
  <mergeCells count="19">
    <mergeCell ref="J14:L14"/>
    <mergeCell ref="D15:I15"/>
    <mergeCell ref="J17:L17"/>
    <mergeCell ref="J18:L18"/>
    <mergeCell ref="B1:M4"/>
    <mergeCell ref="D9:I9"/>
    <mergeCell ref="D11:F11"/>
    <mergeCell ref="J11:L11"/>
    <mergeCell ref="D12:F12"/>
    <mergeCell ref="J12:L12"/>
    <mergeCell ref="J13:L13"/>
    <mergeCell ref="H52:I52"/>
    <mergeCell ref="D13:F13"/>
    <mergeCell ref="D14:F14"/>
    <mergeCell ref="D17:F17"/>
    <mergeCell ref="B36:E36"/>
    <mergeCell ref="B37:C37"/>
    <mergeCell ref="D37:E37"/>
    <mergeCell ref="B47:E47"/>
  </mergeCells>
  <pageMargins left="0.7" right="0.7" top="0.78740157499999996" bottom="0.7874015749999999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activeCell="B4" sqref="B4:B12"/>
    </sheetView>
  </sheetViews>
  <sheetFormatPr baseColWidth="10" defaultColWidth="14.5" defaultRowHeight="15" customHeight="1" x14ac:dyDescent="0.2"/>
  <cols>
    <col min="1" max="1" width="10.83203125" customWidth="1"/>
    <col min="2" max="2" width="19.5" customWidth="1"/>
    <col min="3" max="3" width="21.5" customWidth="1"/>
    <col min="4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49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4" sqref="B4:B13"/>
    </sheetView>
  </sheetViews>
  <sheetFormatPr baseColWidth="10" defaultColWidth="14.5" defaultRowHeight="15" customHeight="1" x14ac:dyDescent="0.2"/>
  <cols>
    <col min="1" max="1" width="10.83203125" customWidth="1"/>
    <col min="2" max="2" width="23.33203125" customWidth="1"/>
    <col min="3" max="3" width="22.1640625" customWidth="1"/>
    <col min="4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56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0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B4" sqref="B4:B11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57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>
      <selection activeCell="B4" sqref="B4:B12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58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B4" sqref="B4:B10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59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00"/>
  <sheetViews>
    <sheetView workbookViewId="0">
      <selection activeCell="B4" sqref="B4:B14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60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workbookViewId="0">
      <selection activeCell="B4" sqref="B4:B10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61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Z1000"/>
  <sheetViews>
    <sheetView workbookViewId="0">
      <selection activeCell="B10" sqref="B4:B10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62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Z1000"/>
  <sheetViews>
    <sheetView workbookViewId="0">
      <selection activeCell="B4" sqref="B4:B12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63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000"/>
  <sheetViews>
    <sheetView workbookViewId="0">
      <selection activeCell="B4" sqref="B4:B9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64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000"/>
  <sheetViews>
    <sheetView workbookViewId="0">
      <selection activeCell="B4" sqref="B4:B11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65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1000"/>
  <sheetViews>
    <sheetView workbookViewId="0">
      <selection activeCell="B4" sqref="B4:B14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66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 t="s">
        <v>67</v>
      </c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1000"/>
  <sheetViews>
    <sheetView workbookViewId="0">
      <selection activeCell="B4" sqref="B4:B9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68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Z1000"/>
  <sheetViews>
    <sheetView workbookViewId="0">
      <selection sqref="A1:E1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69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1000"/>
  <sheetViews>
    <sheetView workbookViewId="0">
      <selection activeCell="E4" sqref="E4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70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1000"/>
  <sheetViews>
    <sheetView workbookViewId="0">
      <selection activeCell="B4" sqref="B4:B12"/>
    </sheetView>
  </sheetViews>
  <sheetFormatPr baseColWidth="10" defaultColWidth="14.5" defaultRowHeight="15" customHeight="1" x14ac:dyDescent="0.2"/>
  <cols>
    <col min="1" max="7" width="10.83203125" customWidth="1"/>
    <col min="8" max="8" width="16.5" customWidth="1"/>
    <col min="9" max="26" width="10.83203125" customWidth="1"/>
  </cols>
  <sheetData>
    <row r="1" spans="1:26" ht="30" x14ac:dyDescent="0.35">
      <c r="A1" s="57" t="s">
        <v>71</v>
      </c>
      <c r="B1" s="42"/>
      <c r="C1" s="42"/>
      <c r="D1" s="42"/>
      <c r="E1" s="38"/>
      <c r="F1" s="1"/>
      <c r="G1" s="1"/>
      <c r="H1" s="34" t="s">
        <v>50</v>
      </c>
      <c r="I1" s="1">
        <f>COUNTA(B4:B49)</f>
        <v>0</v>
      </c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2">
      <c r="A2" s="37"/>
      <c r="B2" s="42"/>
      <c r="C2" s="42"/>
      <c r="D2" s="42"/>
      <c r="E2" s="38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4.25" customHeight="1" x14ac:dyDescent="0.2">
      <c r="A3" s="2"/>
      <c r="B3" s="35" t="s">
        <v>51</v>
      </c>
      <c r="C3" s="35" t="s">
        <v>52</v>
      </c>
      <c r="D3" s="35" t="s">
        <v>53</v>
      </c>
      <c r="E3" s="35" t="s">
        <v>54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25" customHeight="1" x14ac:dyDescent="0.2">
      <c r="A4" s="36" t="s">
        <v>55</v>
      </c>
      <c r="B4" s="12"/>
      <c r="C4" s="12"/>
      <c r="D4" s="12"/>
      <c r="E4" s="19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25" customHeight="1" x14ac:dyDescent="0.2">
      <c r="A5" s="36" t="s">
        <v>55</v>
      </c>
      <c r="B5" s="12"/>
      <c r="C5" s="12"/>
      <c r="D5" s="12"/>
      <c r="E5" s="19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4.25" customHeight="1" x14ac:dyDescent="0.2">
      <c r="A6" s="36" t="s">
        <v>55</v>
      </c>
      <c r="B6" s="12"/>
      <c r="C6" s="12"/>
      <c r="D6" s="12"/>
      <c r="E6" s="19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4.25" customHeight="1" x14ac:dyDescent="0.2">
      <c r="A7" s="36" t="s">
        <v>55</v>
      </c>
      <c r="B7" s="12"/>
      <c r="C7" s="12"/>
      <c r="D7" s="12"/>
      <c r="E7" s="19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4.25" customHeight="1" x14ac:dyDescent="0.2">
      <c r="A8" s="36" t="s">
        <v>55</v>
      </c>
      <c r="B8" s="12"/>
      <c r="C8" s="12"/>
      <c r="D8" s="12"/>
      <c r="E8" s="19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4.25" customHeight="1" x14ac:dyDescent="0.2">
      <c r="A9" s="36" t="s">
        <v>55</v>
      </c>
      <c r="B9" s="12"/>
      <c r="C9" s="12"/>
      <c r="D9" s="12"/>
      <c r="E9" s="19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4.25" customHeight="1" x14ac:dyDescent="0.2">
      <c r="A10" s="36" t="s">
        <v>55</v>
      </c>
      <c r="B10" s="12"/>
      <c r="C10" s="12"/>
      <c r="D10" s="12"/>
      <c r="E10" s="19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4.25" customHeight="1" x14ac:dyDescent="0.2">
      <c r="A11" s="36" t="s">
        <v>55</v>
      </c>
      <c r="B11" s="12"/>
      <c r="C11" s="12"/>
      <c r="D11" s="12"/>
      <c r="E11" s="19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4.25" customHeight="1" x14ac:dyDescent="0.2">
      <c r="A12" s="36" t="s">
        <v>55</v>
      </c>
      <c r="B12" s="12"/>
      <c r="C12" s="12"/>
      <c r="D12" s="12"/>
      <c r="E12" s="19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4.25" customHeight="1" x14ac:dyDescent="0.2">
      <c r="A13" s="36" t="s">
        <v>55</v>
      </c>
      <c r="B13" s="12"/>
      <c r="C13" s="12"/>
      <c r="D13" s="12"/>
      <c r="E13" s="19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4.25" customHeight="1" x14ac:dyDescent="0.2">
      <c r="A14" s="36" t="s">
        <v>55</v>
      </c>
      <c r="B14" s="12"/>
      <c r="C14" s="12"/>
      <c r="D14" s="12"/>
      <c r="E14" s="19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4.25" customHeight="1" x14ac:dyDescent="0.2">
      <c r="A15" s="36" t="s">
        <v>55</v>
      </c>
      <c r="B15" s="12"/>
      <c r="C15" s="12"/>
      <c r="D15" s="12"/>
      <c r="E15" s="19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4.25" customHeight="1" x14ac:dyDescent="0.2">
      <c r="A16" s="36" t="s">
        <v>55</v>
      </c>
      <c r="B16" s="12"/>
      <c r="C16" s="12"/>
      <c r="D16" s="12"/>
      <c r="E16" s="19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4.25" customHeight="1" x14ac:dyDescent="0.2">
      <c r="A17" s="36" t="s">
        <v>55</v>
      </c>
      <c r="B17" s="12"/>
      <c r="C17" s="12"/>
      <c r="D17" s="12"/>
      <c r="E17" s="19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4.25" customHeight="1" x14ac:dyDescent="0.2">
      <c r="A18" s="36" t="s">
        <v>55</v>
      </c>
      <c r="B18" s="12"/>
      <c r="C18" s="12"/>
      <c r="D18" s="12"/>
      <c r="E18" s="19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4.25" customHeight="1" x14ac:dyDescent="0.2">
      <c r="A19" s="36" t="s">
        <v>55</v>
      </c>
      <c r="B19" s="12"/>
      <c r="C19" s="12"/>
      <c r="D19" s="12"/>
      <c r="E19" s="19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25" customHeight="1" x14ac:dyDescent="0.2">
      <c r="A20" s="36" t="s">
        <v>55</v>
      </c>
      <c r="B20" s="12"/>
      <c r="C20" s="12"/>
      <c r="D20" s="12"/>
      <c r="E20" s="19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2">
      <c r="A21" s="36" t="s">
        <v>55</v>
      </c>
      <c r="B21" s="12"/>
      <c r="C21" s="12"/>
      <c r="D21" s="12"/>
      <c r="E21" s="19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25" customHeight="1" x14ac:dyDescent="0.2">
      <c r="A22" s="36" t="s">
        <v>55</v>
      </c>
      <c r="B22" s="12"/>
      <c r="C22" s="12"/>
      <c r="D22" s="12"/>
      <c r="E22" s="19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25" customHeight="1" x14ac:dyDescent="0.2">
      <c r="A23" s="36" t="s">
        <v>55</v>
      </c>
      <c r="B23" s="12"/>
      <c r="C23" s="12"/>
      <c r="D23" s="12"/>
      <c r="E23" s="19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25" customHeight="1" x14ac:dyDescent="0.2">
      <c r="A24" s="36" t="s">
        <v>55</v>
      </c>
      <c r="B24" s="12"/>
      <c r="C24" s="12"/>
      <c r="D24" s="12"/>
      <c r="E24" s="19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25" customHeight="1" x14ac:dyDescent="0.2">
      <c r="A25" s="36" t="s">
        <v>55</v>
      </c>
      <c r="B25" s="12"/>
      <c r="C25" s="12"/>
      <c r="D25" s="12"/>
      <c r="E25" s="19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25" customHeight="1" x14ac:dyDescent="0.2">
      <c r="A26" s="36" t="s">
        <v>55</v>
      </c>
      <c r="B26" s="12"/>
      <c r="C26" s="12"/>
      <c r="D26" s="12"/>
      <c r="E26" s="19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25" customHeight="1" x14ac:dyDescent="0.2">
      <c r="A27" s="36" t="s">
        <v>55</v>
      </c>
      <c r="B27" s="12"/>
      <c r="C27" s="12"/>
      <c r="D27" s="12"/>
      <c r="E27" s="19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25" customHeight="1" x14ac:dyDescent="0.2">
      <c r="A28" s="36" t="s">
        <v>55</v>
      </c>
      <c r="B28" s="12"/>
      <c r="C28" s="12"/>
      <c r="D28" s="12"/>
      <c r="E28" s="19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25" customHeight="1" x14ac:dyDescent="0.2">
      <c r="A29" s="36" t="s">
        <v>55</v>
      </c>
      <c r="B29" s="12"/>
      <c r="C29" s="12"/>
      <c r="D29" s="12"/>
      <c r="E29" s="19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25" customHeight="1" x14ac:dyDescent="0.2">
      <c r="A30" s="36" t="s">
        <v>55</v>
      </c>
      <c r="B30" s="12"/>
      <c r="C30" s="12"/>
      <c r="D30" s="12"/>
      <c r="E30" s="19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25" customHeight="1" x14ac:dyDescent="0.2">
      <c r="A31" s="36" t="s">
        <v>55</v>
      </c>
      <c r="B31" s="12"/>
      <c r="C31" s="12"/>
      <c r="D31" s="12"/>
      <c r="E31" s="19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25" customHeight="1" x14ac:dyDescent="0.2">
      <c r="A32" s="36" t="s">
        <v>55</v>
      </c>
      <c r="B32" s="12"/>
      <c r="C32" s="12"/>
      <c r="D32" s="12"/>
      <c r="E32" s="19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25" customHeight="1" x14ac:dyDescent="0.2">
      <c r="A33" s="36" t="s">
        <v>55</v>
      </c>
      <c r="B33" s="12"/>
      <c r="C33" s="12"/>
      <c r="D33" s="12"/>
      <c r="E33" s="19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25" customHeight="1" x14ac:dyDescent="0.2">
      <c r="A34" s="36" t="s">
        <v>55</v>
      </c>
      <c r="B34" s="12"/>
      <c r="C34" s="12"/>
      <c r="D34" s="12"/>
      <c r="E34" s="19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25" customHeight="1" x14ac:dyDescent="0.2">
      <c r="A35" s="36" t="s">
        <v>55</v>
      </c>
      <c r="B35" s="12"/>
      <c r="C35" s="12"/>
      <c r="D35" s="12"/>
      <c r="E35" s="19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25" customHeight="1" x14ac:dyDescent="0.2">
      <c r="A36" s="36" t="s">
        <v>55</v>
      </c>
      <c r="B36" s="12"/>
      <c r="C36" s="12"/>
      <c r="D36" s="12"/>
      <c r="E36" s="19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25" customHeight="1" x14ac:dyDescent="0.2">
      <c r="A37" s="36" t="s">
        <v>55</v>
      </c>
      <c r="B37" s="12"/>
      <c r="C37" s="12"/>
      <c r="D37" s="12"/>
      <c r="E37" s="19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25" customHeight="1" x14ac:dyDescent="0.2">
      <c r="A38" s="36" t="s">
        <v>55</v>
      </c>
      <c r="B38" s="12"/>
      <c r="C38" s="12"/>
      <c r="D38" s="12"/>
      <c r="E38" s="19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25" customHeight="1" x14ac:dyDescent="0.2">
      <c r="A39" s="36" t="s">
        <v>55</v>
      </c>
      <c r="B39" s="12"/>
      <c r="C39" s="12"/>
      <c r="D39" s="12"/>
      <c r="E39" s="19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25" customHeight="1" x14ac:dyDescent="0.2">
      <c r="A40" s="36" t="s">
        <v>55</v>
      </c>
      <c r="B40" s="12"/>
      <c r="C40" s="12"/>
      <c r="D40" s="12"/>
      <c r="E40" s="19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25" customHeight="1" x14ac:dyDescent="0.2">
      <c r="A41" s="36" t="s">
        <v>55</v>
      </c>
      <c r="B41" s="12"/>
      <c r="C41" s="12"/>
      <c r="D41" s="12"/>
      <c r="E41" s="19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25" customHeight="1" x14ac:dyDescent="0.2">
      <c r="A42" s="36" t="s">
        <v>55</v>
      </c>
      <c r="B42" s="12"/>
      <c r="C42" s="12"/>
      <c r="D42" s="12"/>
      <c r="E42" s="19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25" customHeight="1" x14ac:dyDescent="0.2">
      <c r="A43" s="36" t="s">
        <v>55</v>
      </c>
      <c r="B43" s="12"/>
      <c r="C43" s="12"/>
      <c r="D43" s="12"/>
      <c r="E43" s="19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25" customHeight="1" x14ac:dyDescent="0.2">
      <c r="A44" s="36" t="s">
        <v>55</v>
      </c>
      <c r="B44" s="12"/>
      <c r="C44" s="12"/>
      <c r="D44" s="12"/>
      <c r="E44" s="19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25" customHeight="1" x14ac:dyDescent="0.2">
      <c r="A45" s="36" t="s">
        <v>55</v>
      </c>
      <c r="B45" s="12"/>
      <c r="C45" s="12"/>
      <c r="D45" s="12"/>
      <c r="E45" s="19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25" customHeight="1" x14ac:dyDescent="0.2">
      <c r="A46" s="36" t="s">
        <v>55</v>
      </c>
      <c r="B46" s="12"/>
      <c r="C46" s="12"/>
      <c r="D46" s="12"/>
      <c r="E46" s="19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25" customHeight="1" x14ac:dyDescent="0.2">
      <c r="A47" s="36" t="s">
        <v>55</v>
      </c>
      <c r="B47" s="12"/>
      <c r="C47" s="12"/>
      <c r="D47" s="12"/>
      <c r="E47" s="19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25" customHeight="1" x14ac:dyDescent="0.2">
      <c r="A48" s="36" t="s">
        <v>55</v>
      </c>
      <c r="B48" s="12"/>
      <c r="C48" s="12"/>
      <c r="D48" s="12"/>
      <c r="E48" s="19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25" customHeight="1" x14ac:dyDescent="0.2">
      <c r="A49" s="36" t="s">
        <v>55</v>
      </c>
      <c r="B49" s="12"/>
      <c r="C49" s="12"/>
      <c r="D49" s="12"/>
      <c r="E49" s="19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2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2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2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2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2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2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2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2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2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2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2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2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2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2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2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2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2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2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2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2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2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2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2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2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2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2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2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2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2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25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25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25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25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25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25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25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25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25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25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25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25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25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25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25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25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25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25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25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25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25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25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25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25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25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25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25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25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25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25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25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25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25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25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25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25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25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25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25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25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25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25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25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25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25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25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25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25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25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25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25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25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25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25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25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25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25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25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25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25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25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25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25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25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25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25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25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25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25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25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25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25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25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25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25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25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25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25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25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25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25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25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25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25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25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25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25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25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25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25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25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25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25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25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25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25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25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25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25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25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25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25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25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25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25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25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25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25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25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25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25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25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25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25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25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25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25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25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25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25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25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25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25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25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25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25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25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25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25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25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25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25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25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25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25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25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25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25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25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25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25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25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25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25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25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25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25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25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25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25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25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25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25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25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25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25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25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25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25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25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25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25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25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25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25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25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25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25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25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25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25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25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25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25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25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25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25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25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25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25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25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25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25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25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25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25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25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25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25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25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25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25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25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25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25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25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25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25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25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25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25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25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25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25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25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25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25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25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25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25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25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25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25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25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25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25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25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25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25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25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25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25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25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25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25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25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25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25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25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25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25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25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25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25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25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25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25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25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25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25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25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25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2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25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25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25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25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25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25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25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25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25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25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25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25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25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25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25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25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25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25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25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25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25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25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25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25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25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25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25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25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25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25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25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25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25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25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25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25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25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25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25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25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25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25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25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25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25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25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25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25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25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25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25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25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25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25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25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25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25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25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25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25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25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25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25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25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25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25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25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25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25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25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25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25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25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25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25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25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25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25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25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25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25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25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25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25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25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25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25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25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25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25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25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25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25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25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25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25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25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25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25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25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25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25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25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25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25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25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25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25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25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25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25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25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25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25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25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25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25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25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25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25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25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25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25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25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25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25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25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25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25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25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25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25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25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25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25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25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25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25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25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25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25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25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25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25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25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25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25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25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25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25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25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25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25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25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25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25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25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25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25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25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25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25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25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25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25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25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25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25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25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25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25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25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25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25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25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25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25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25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25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25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25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25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25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25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25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25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25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25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25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25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25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25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25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25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25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25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25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25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25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25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25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25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25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25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25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25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25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25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25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25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25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25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25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25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25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25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25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25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25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25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25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25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25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25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25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25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25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25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25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25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25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25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25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25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25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25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25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25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25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25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25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25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25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25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25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25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25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25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25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25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25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25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25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25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25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25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25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25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25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25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25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25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25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25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25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25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25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25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25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25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25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25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25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25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25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25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25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25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25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25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25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25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25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25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25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25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25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25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25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25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25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25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25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25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25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25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25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25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25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25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25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25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25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25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25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25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25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25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25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25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25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25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25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25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25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25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25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25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25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25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25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25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25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25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25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25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25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25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25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25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25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25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25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25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25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25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25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25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25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25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25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25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25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25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25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25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25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25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25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25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25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25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25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25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25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25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25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25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25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25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25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25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25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25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25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25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25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25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25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25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25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25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25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25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25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25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25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25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25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25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25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25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25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25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25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25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25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25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25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25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25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25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25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25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25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25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25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25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25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25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25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25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25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25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25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25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25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25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25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25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25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25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25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25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25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25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25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25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25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25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25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25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25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25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25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25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25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25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25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25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25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25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25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25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25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25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25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25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25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25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25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25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25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25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25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25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25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25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25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25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25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25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25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25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25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25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25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25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25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25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25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25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25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25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25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25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25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25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25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25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25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25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25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25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25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25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25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25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25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25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25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25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25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25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25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25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25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25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25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25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25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25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25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25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25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25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25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25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25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25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25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25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25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25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25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25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25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25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25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25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25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25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25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25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25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25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25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25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25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25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25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25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25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25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25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25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25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25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25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25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25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25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25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25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25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25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25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25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25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25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25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25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25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25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25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25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25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25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25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25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25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25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25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25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25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25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25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25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25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25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25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25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25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25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25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25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25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25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25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25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25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25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25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25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25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25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25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25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25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25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25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25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25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25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25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25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25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25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25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25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25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25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25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25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25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25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25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25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25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25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25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25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25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25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25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25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25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25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25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25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25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25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25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25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25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25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25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25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25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25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25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25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25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25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25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25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25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25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25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25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25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25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25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25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25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25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25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25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25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25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25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25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25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25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25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25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25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25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25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25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25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25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25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25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25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25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25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25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25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25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25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25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25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25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25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25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25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25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25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25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25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25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25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25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25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25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25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25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25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2">
    <mergeCell ref="A1:E1"/>
    <mergeCell ref="A2:E2"/>
  </mergeCells>
  <pageMargins left="0.7" right="0.7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17</vt:i4>
      </vt:variant>
    </vt:vector>
  </HeadingPairs>
  <TitlesOfParts>
    <vt:vector size="17" baseType="lpstr">
      <vt:lpstr>Riegendetails</vt:lpstr>
      <vt:lpstr>Mädchen K1</vt:lpstr>
      <vt:lpstr>Knaben K1</vt:lpstr>
      <vt:lpstr>Mädchen K2</vt:lpstr>
      <vt:lpstr>Knaben K2</vt:lpstr>
      <vt:lpstr>Mädchen K3</vt:lpstr>
      <vt:lpstr>Knaben K3</vt:lpstr>
      <vt:lpstr>Mädchen K4</vt:lpstr>
      <vt:lpstr>Knaben K4</vt:lpstr>
      <vt:lpstr>Mädchen K5</vt:lpstr>
      <vt:lpstr>Knaben K5</vt:lpstr>
      <vt:lpstr>Mädchen K6</vt:lpstr>
      <vt:lpstr>Knaben K6</vt:lpstr>
      <vt:lpstr>Mädchen K7</vt:lpstr>
      <vt:lpstr>Knaben K7</vt:lpstr>
      <vt:lpstr>K Damen</vt:lpstr>
      <vt:lpstr>K Herren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Mariani Jasmine</dc:creator>
  <cp:lastModifiedBy>Kathrin Bühler</cp:lastModifiedBy>
  <dcterms:created xsi:type="dcterms:W3CDTF">2024-12-11T10:05:30Z</dcterms:created>
  <dcterms:modified xsi:type="dcterms:W3CDTF">2025-11-25T09:44:50Z</dcterms:modified>
</cp:coreProperties>
</file>